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/>
  <mc:AlternateContent xmlns:mc="http://schemas.openxmlformats.org/markup-compatibility/2006">
    <mc:Choice Requires="x15">
      <x15ac:absPath xmlns:x15ac="http://schemas.microsoft.com/office/spreadsheetml/2010/11/ac" url="O:\ENGINEERING\LIGHT LAB\2022 RETESTING\Photometry Refresh Project\Awaiting Approval\Awaiting Approval (AG)\F3 IES FILES\"/>
    </mc:Choice>
  </mc:AlternateContent>
  <xr:revisionPtr revIDLastSave="0" documentId="13_ncr:1_{914232D2-F71A-4BCC-9F56-4C3D15339BF9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5" i="1" l="1"/>
  <c r="E3" i="1"/>
  <c r="E4" i="1" l="1"/>
  <c r="E2" i="1"/>
</calcChain>
</file>

<file path=xl/sharedStrings.xml><?xml version="1.0" encoding="utf-8"?>
<sst xmlns="http://schemas.openxmlformats.org/spreadsheetml/2006/main" count="15" uniqueCount="15">
  <si>
    <t>TEST</t>
  </si>
  <si>
    <t>MODEL</t>
  </si>
  <si>
    <t>LUMENS</t>
  </si>
  <si>
    <t>WATTS</t>
  </si>
  <si>
    <t>LPW</t>
  </si>
  <si>
    <t>HORIZ. BEAM ANGLE</t>
  </si>
  <si>
    <t>MAX CD</t>
  </si>
  <si>
    <t>VERT. BEAM ANGLE</t>
  </si>
  <si>
    <t>8585-4</t>
  </si>
  <si>
    <t>8582-4</t>
  </si>
  <si>
    <t>REV A GM 12/6/2024</t>
  </si>
  <si>
    <t>PMF3-2-FM-UNV-4K-83CRI-19L-PZ-L3-LD</t>
  </si>
  <si>
    <t>PMF3-2-FM-UNV-4K-83CRI-37L-PZ-L3-LD</t>
  </si>
  <si>
    <t>PMF3-4-FM-UNV-4K-83CRI-37L-PZ-L3-LD</t>
  </si>
  <si>
    <t>PMF3-4-FM-UNV-4K-83CRI-74L-PZ-L3-LD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</si>
</sst>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8" tint="0.59999389629810485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wrapText="1"/>
    </xf>
    <xf numFmtId="0" fontId="1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0" fillId="2" borderId="4" xfId="0" applyFill="1" applyBorder="1" applyAlignment="1">
      <alignment horizontal="right"/>
    </xf>
    <xf numFmtId="0" fontId="0" fillId="2" borderId="5" xfId="0" applyFill="1" applyBorder="1"/>
    <xf numFmtId="165" fontId="0" fillId="2" borderId="5" xfId="0" applyNumberFormat="1" applyFill="1" applyBorder="1" applyAlignment="1">
      <alignment horizontal="center"/>
    </xf>
    <xf numFmtId="164" fontId="0" fillId="2" borderId="5" xfId="0" applyNumberFormat="1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165" fontId="0" fillId="2" borderId="6" xfId="0" applyNumberFormat="1" applyFill="1" applyBorder="1" applyAlignment="1">
      <alignment horizontal="center"/>
    </xf>
    <xf numFmtId="0" fontId="0" fillId="3" borderId="4" xfId="0" applyFill="1" applyBorder="1" applyAlignment="1">
      <alignment horizontal="right"/>
    </xf>
    <xf numFmtId="0" fontId="0" fillId="3" borderId="5" xfId="0" applyFill="1" applyBorder="1"/>
    <xf numFmtId="165" fontId="0" fillId="3" borderId="5" xfId="0" applyNumberFormat="1" applyFill="1" applyBorder="1" applyAlignment="1">
      <alignment horizontal="center"/>
    </xf>
    <xf numFmtId="164" fontId="0" fillId="3" borderId="5" xfId="0" applyNumberFormat="1" applyFill="1" applyBorder="1" applyAlignment="1">
      <alignment horizontal="center"/>
    </xf>
    <xf numFmtId="0" fontId="0" fillId="3" borderId="5" xfId="0" applyFill="1" applyBorder="1" applyAlignment="1">
      <alignment horizontal="center"/>
    </xf>
    <xf numFmtId="165" fontId="0" fillId="3" borderId="6" xfId="0" applyNumberFormat="1" applyFill="1" applyBorder="1" applyAlignment="1">
      <alignment horizontal="center"/>
    </xf>
    <xf numFmtId="0" fontId="0" fillId="4" borderId="7" xfId="0" applyFill="1" applyBorder="1" applyAlignment="1">
      <alignment horizontal="right"/>
    </xf>
    <xf numFmtId="0" fontId="0" fillId="4" borderId="8" xfId="0" applyFill="1" applyBorder="1"/>
    <xf numFmtId="165" fontId="0" fillId="4" borderId="8" xfId="0" applyNumberFormat="1" applyFill="1" applyBorder="1" applyAlignment="1">
      <alignment horizontal="center"/>
    </xf>
    <xf numFmtId="164" fontId="0" fillId="4" borderId="8" xfId="0" applyNumberFormat="1" applyFill="1" applyBorder="1" applyAlignment="1">
      <alignment horizontal="center"/>
    </xf>
    <xf numFmtId="0" fontId="0" fillId="4" borderId="8" xfId="0" applyFill="1" applyBorder="1" applyAlignment="1">
      <alignment horizontal="center"/>
    </xf>
    <xf numFmtId="165" fontId="0" fillId="4" borderId="9" xfId="0" applyNumberFormat="1" applyFill="1" applyBorder="1" applyAlignment="1">
      <alignment horizontal="center"/>
    </xf>
    <xf numFmtId="0" fontId="0" fillId="5" borderId="7" xfId="0" applyFill="1" applyBorder="1" applyAlignment="1">
      <alignment horizontal="right"/>
    </xf>
    <xf numFmtId="0" fontId="0" fillId="5" borderId="8" xfId="0" applyFill="1" applyBorder="1"/>
    <xf numFmtId="165" fontId="0" fillId="5" borderId="8" xfId="0" applyNumberFormat="1" applyFill="1" applyBorder="1" applyAlignment="1">
      <alignment horizontal="center"/>
    </xf>
    <xf numFmtId="164" fontId="0" fillId="5" borderId="8" xfId="0" applyNumberFormat="1" applyFill="1" applyBorder="1" applyAlignment="1">
      <alignment horizontal="center"/>
    </xf>
    <xf numFmtId="0" fontId="0" fillId="5" borderId="8" xfId="0" applyFill="1" applyBorder="1" applyAlignment="1">
      <alignment horizontal="center"/>
    </xf>
    <xf numFmtId="165" fontId="0" fillId="5" borderId="9" xfId="0" applyNumberForma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219075</xdr:colOff>
      <xdr:row>1</xdr:row>
      <xdr:rowOff>47625</xdr:rowOff>
    </xdr:from>
    <xdr:to>
      <xdr:col>10</xdr:col>
      <xdr:colOff>495509</xdr:colOff>
      <xdr:row>10</xdr:row>
      <xdr:rowOff>133604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B9E22AC6-6AEE-89E8-6202-00163002325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96175" y="628650"/>
          <a:ext cx="1495634" cy="1819529"/>
        </a:xfrm>
        <a:prstGeom prst="rect">
          <a:avLst/>
        </a:prstGeom>
      </xdr:spPr>
    </xdr:pic>
    <xdr:clientData/>
  </xdr:twoCellAnchor>
  <xdr:twoCellAnchor editAs="oneCell">
    <xdr:from>
      <xdr:col>11</xdr:col>
      <xdr:colOff>47625</xdr:colOff>
      <xdr:row>1</xdr:row>
      <xdr:rowOff>49530</xdr:rowOff>
    </xdr:from>
    <xdr:to>
      <xdr:col>13</xdr:col>
      <xdr:colOff>171637</xdr:colOff>
      <xdr:row>10</xdr:row>
      <xdr:rowOff>106930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798F5ED8-A4C1-CDBA-2F70-5812F869354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9153525" y="630555"/>
          <a:ext cx="1343212" cy="17909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6"/>
  <sheetViews>
    <sheetView tabSelected="1" workbookViewId="0">
      <selection activeCell="C17" sqref="C17"/>
    </sheetView>
  </sheetViews>
  <sheetFormatPr defaultRowHeight="15" x14ac:dyDescent="0.25"/>
  <cols>
    <col min="1" max="1" width="10.42578125" customWidth="1"/>
    <col min="2" max="2" width="37.7109375" customWidth="1"/>
    <col min="6" max="6" width="11.7109375" bestFit="1" customWidth="1"/>
    <col min="7" max="7" width="12.7109375" bestFit="1" customWidth="1"/>
  </cols>
  <sheetData>
    <row r="1" spans="1:10" s="2" customFormat="1" ht="45.75" customHeight="1" thickBot="1" x14ac:dyDescent="0.3">
      <c r="A1" s="4" t="s">
        <v>0</v>
      </c>
      <c r="B1" s="5" t="s">
        <v>1</v>
      </c>
      <c r="C1" s="5" t="s">
        <v>2</v>
      </c>
      <c r="D1" s="5" t="s">
        <v>3</v>
      </c>
      <c r="E1" s="5" t="s">
        <v>4</v>
      </c>
      <c r="F1" s="5" t="s">
        <v>7</v>
      </c>
      <c r="G1" s="5" t="s">
        <v>5</v>
      </c>
      <c r="H1" s="6" t="s">
        <v>6</v>
      </c>
      <c r="I1" s="3"/>
      <c r="J1" s="3"/>
    </row>
    <row r="2" spans="1:10" x14ac:dyDescent="0.25">
      <c r="A2" s="7">
        <v>8585</v>
      </c>
      <c r="B2" s="8" t="s">
        <v>11</v>
      </c>
      <c r="C2" s="9">
        <v>2001.4</v>
      </c>
      <c r="D2" s="10">
        <v>17.5</v>
      </c>
      <c r="E2" s="10">
        <f>C2/D2</f>
        <v>114.36571428571429</v>
      </c>
      <c r="F2" s="11">
        <v>103.2</v>
      </c>
      <c r="G2" s="11">
        <v>102.5</v>
      </c>
      <c r="H2" s="12">
        <v>781.1</v>
      </c>
      <c r="J2" s="1"/>
    </row>
    <row r="3" spans="1:10" ht="15.75" thickBot="1" x14ac:dyDescent="0.3">
      <c r="A3" s="25">
        <v>8582</v>
      </c>
      <c r="B3" s="26" t="s">
        <v>12</v>
      </c>
      <c r="C3" s="27">
        <v>3763.6</v>
      </c>
      <c r="D3" s="28">
        <v>32.799999999999997</v>
      </c>
      <c r="E3" s="28">
        <f>C3/D3</f>
        <v>114.7439024390244</v>
      </c>
      <c r="F3" s="29">
        <v>102.4</v>
      </c>
      <c r="G3" s="29">
        <v>100.5</v>
      </c>
      <c r="H3" s="30">
        <v>1486.6</v>
      </c>
      <c r="J3" s="1"/>
    </row>
    <row r="4" spans="1:10" x14ac:dyDescent="0.25">
      <c r="A4" s="13" t="s">
        <v>8</v>
      </c>
      <c r="B4" s="14" t="s">
        <v>13</v>
      </c>
      <c r="C4" s="15">
        <v>3763.6</v>
      </c>
      <c r="D4" s="16">
        <v>32.799999999999997</v>
      </c>
      <c r="E4" s="16">
        <f t="shared" ref="E4" si="0">C4/D4</f>
        <v>114.7439024390244</v>
      </c>
      <c r="F4" s="17">
        <v>103.2</v>
      </c>
      <c r="G4" s="17">
        <v>102.5</v>
      </c>
      <c r="H4" s="18">
        <v>1468.8</v>
      </c>
      <c r="J4" s="1"/>
    </row>
    <row r="5" spans="1:10" ht="15.75" thickBot="1" x14ac:dyDescent="0.3">
      <c r="A5" s="19" t="s">
        <v>9</v>
      </c>
      <c r="B5" s="20" t="s">
        <v>14</v>
      </c>
      <c r="C5" s="21">
        <v>7527.2</v>
      </c>
      <c r="D5" s="22">
        <v>65.5</v>
      </c>
      <c r="E5" s="22">
        <f t="shared" ref="E5" si="1">C5/D5</f>
        <v>114.91908396946565</v>
      </c>
      <c r="F5" s="23">
        <v>102.4</v>
      </c>
      <c r="G5" s="23">
        <v>100.5</v>
      </c>
      <c r="H5" s="24">
        <v>2973.2</v>
      </c>
      <c r="J5" s="1"/>
    </row>
    <row r="6" spans="1:10" x14ac:dyDescent="0.25">
      <c r="A6" t="s">
        <v>10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Garrett Morrison</dc:creator>
  <cp:lastModifiedBy>Garrett Morrison</cp:lastModifiedBy>
  <dcterms:created xsi:type="dcterms:W3CDTF">2015-06-05T18:17:20Z</dcterms:created>
  <dcterms:modified xsi:type="dcterms:W3CDTF">2024-12-06T19:55:09Z</dcterms:modified>
</cp:coreProperties>
</file>